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5" yWindow="192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<sst xmlns="http://schemas.openxmlformats.org/spreadsheetml/2006/main" count="108" uniqueCount="106">
  <si>
    <t>Число голосов избирателей, поданных за каждый список</t>
  </si>
  <si>
    <t>Выборы Губернатора Ярославской области</t>
  </si>
  <si>
    <t>Наименование Избирательной комиссии:    Даниловская</t>
  </si>
  <si>
    <t>Сводная таблица результатов выборов</t>
  </si>
  <si>
    <t>1</t>
  </si>
  <si>
    <t>Число избирателей, внесенных в список на момент окончания голосования</t>
  </si>
  <si>
    <t>2</t>
  </si>
  <si>
    <t>Число бюллетеней, полученных участковой комиссией</t>
  </si>
  <si>
    <t>3</t>
  </si>
  <si>
    <t>Число бюллетеней, выданных избирателям, проголосовавшим досрочно</t>
  </si>
  <si>
    <t>4</t>
  </si>
  <si>
    <t>В том числе бюллетеней, выданных избирателям, проголосовавшим досрочно в помещении территориальной комиссии</t>
  </si>
  <si>
    <t>16</t>
  </si>
  <si>
    <t>5</t>
  </si>
  <si>
    <t>Число бюллетеней, выданных участковой комиссией в помещении для голосования в день голосования</t>
  </si>
  <si>
    <t>11</t>
  </si>
  <si>
    <t>6</t>
  </si>
  <si>
    <t>Число бюллетеней, выданных избирателям, проголосовавшим вне помещения для голосования</t>
  </si>
  <si>
    <t>7</t>
  </si>
  <si>
    <t>Число погашенных бюллетеней</t>
  </si>
  <si>
    <t>8</t>
  </si>
  <si>
    <t>Число бюллетеней, содержащихся в переносных ящиках для голосования</t>
  </si>
  <si>
    <t>9</t>
  </si>
  <si>
    <t>Число бюллетеней, содержащихся в стационарных ящиках для голосования</t>
  </si>
  <si>
    <t>10</t>
  </si>
  <si>
    <t>Число недействительных бюллетеней</t>
  </si>
  <si>
    <t>Число действительных бюллетеней</t>
  </si>
  <si>
    <t>11а</t>
  </si>
  <si>
    <t>Число утраченных бюллетеней</t>
  </si>
  <si>
    <t>11б</t>
  </si>
  <si>
    <t>Число бюллетеней, не учтенных при получении</t>
  </si>
  <si>
    <t>14</t>
  </si>
  <si>
    <t>12</t>
  </si>
  <si>
    <t>13</t>
  </si>
  <si>
    <t>15</t>
  </si>
  <si>
    <t>Сумма по городу</t>
  </si>
  <si>
    <t>Сумма по району</t>
  </si>
  <si>
    <t>Сумма по области</t>
  </si>
  <si>
    <t>УИК №501</t>
  </si>
  <si>
    <t>УИК №502</t>
  </si>
  <si>
    <t>УИК №503</t>
  </si>
  <si>
    <t>УИК №504</t>
  </si>
  <si>
    <t>УИК №505</t>
  </si>
  <si>
    <t>УИК №506</t>
  </si>
  <si>
    <t>УИК №507</t>
  </si>
  <si>
    <t>УИК №508</t>
  </si>
  <si>
    <t>УИК №509</t>
  </si>
  <si>
    <t>84.54%</t>
  </si>
  <si>
    <t>1.72%</t>
  </si>
  <si>
    <t>8.59%</t>
  </si>
  <si>
    <t>2.29%</t>
  </si>
  <si>
    <t>0.76%</t>
  </si>
  <si>
    <t>83.62%</t>
  </si>
  <si>
    <t>2.31%</t>
  </si>
  <si>
    <t>8.67%</t>
  </si>
  <si>
    <t>2.50%</t>
  </si>
  <si>
    <t>1.54%</t>
  </si>
  <si>
    <t>87.61%</t>
  </si>
  <si>
    <t>0.86%</t>
  </si>
  <si>
    <t>6.92%</t>
  </si>
  <si>
    <t>1.44%</t>
  </si>
  <si>
    <t>1.15%</t>
  </si>
  <si>
    <t>90.25%</t>
  </si>
  <si>
    <t>2.53%</t>
  </si>
  <si>
    <t>2.89%</t>
  </si>
  <si>
    <t>2.17%</t>
  </si>
  <si>
    <t>1.08%</t>
  </si>
  <si>
    <t>83.27%</t>
  </si>
  <si>
    <t>1.82%</t>
  </si>
  <si>
    <t>6.55%</t>
  </si>
  <si>
    <t>5.09%</t>
  </si>
  <si>
    <t>1.45%</t>
  </si>
  <si>
    <t>85.48%</t>
  </si>
  <si>
    <t>2.30%</t>
  </si>
  <si>
    <t>5.53%</t>
  </si>
  <si>
    <t>3.46%</t>
  </si>
  <si>
    <t>1.84%</t>
  </si>
  <si>
    <t>88.35%</t>
  </si>
  <si>
    <t>0.97%</t>
  </si>
  <si>
    <t>3.88%</t>
  </si>
  <si>
    <t>1.46%</t>
  </si>
  <si>
    <t>88.71%</t>
  </si>
  <si>
    <t>1.88%</t>
  </si>
  <si>
    <t>2.82%</t>
  </si>
  <si>
    <t>4.08%</t>
  </si>
  <si>
    <t>86.12%</t>
  </si>
  <si>
    <t>1.22%</t>
  </si>
  <si>
    <t>4.90%</t>
  </si>
  <si>
    <t>5.31%</t>
  </si>
  <si>
    <t>1.63%</t>
  </si>
  <si>
    <t>82.31%</t>
  </si>
  <si>
    <t>3.42%</t>
  </si>
  <si>
    <t>6.14%</t>
  </si>
  <si>
    <t>4.17%</t>
  </si>
  <si>
    <t>2.09%</t>
  </si>
  <si>
    <t>84.77%</t>
  </si>
  <si>
    <t>2.81%</t>
  </si>
  <si>
    <t>5.57%</t>
  </si>
  <si>
    <t>3.83%</t>
  </si>
  <si>
    <t>1.50%</t>
  </si>
  <si>
    <t>Евраев Михаил Яковлевич</t>
  </si>
  <si>
    <t>Милорадов Игорь Анатольевич</t>
  </si>
  <si>
    <t>Парамонов Михаил Константинович</t>
  </si>
  <si>
    <t>Смирнов Владимир Алексеевич</t>
  </si>
  <si>
    <t>Тукеев Константин Валерьевич</t>
  </si>
  <si>
    <t>Дата голосования: 11.09.2022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</si>
</sst>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48">
    <font>
      <sz val="10"/>
      <name val="Arial Cyr"/>
      <family val="0"/>
    </font>
    <font>
      <b/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name val="Arial Unicode MS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Segoe UI"/>
      <family val="2"/>
    </font>
    <font>
      <sz val="10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212529"/>
      <name val="Segoe UI"/>
      <family val="2"/>
    </font>
    <font>
      <sz val="10"/>
      <color rgb="FF212529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0" fillId="33" borderId="10" xfId="0" applyNumberFormat="1" applyFill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49" fontId="0" fillId="33" borderId="12" xfId="0" applyNumberFormat="1" applyFill="1" applyBorder="1" applyAlignment="1">
      <alignment vertical="center"/>
    </xf>
    <xf numFmtId="49" fontId="0" fillId="33" borderId="13" xfId="0" applyNumberForma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49" fontId="1" fillId="34" borderId="10" xfId="0" applyNumberFormat="1" applyFont="1" applyFill="1" applyBorder="1" applyAlignment="1">
      <alignment vertical="center"/>
    </xf>
    <xf numFmtId="49" fontId="7" fillId="34" borderId="13" xfId="0" applyNumberFormat="1" applyFont="1" applyFill="1" applyBorder="1" applyAlignment="1">
      <alignment vertical="center"/>
    </xf>
    <xf numFmtId="49" fontId="1" fillId="34" borderId="13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/>
    </xf>
    <xf numFmtId="0" fontId="0" fillId="33" borderId="13" xfId="0" applyNumberFormat="1" applyFill="1" applyBorder="1" applyAlignment="1">
      <alignment horizontal="right" vertical="center"/>
    </xf>
    <xf numFmtId="49" fontId="6" fillId="35" borderId="0" xfId="0" applyNumberFormat="1" applyFont="1" applyFill="1" applyAlignment="1">
      <alignment/>
    </xf>
    <xf numFmtId="3" fontId="0" fillId="33" borderId="13" xfId="0" applyNumberFormat="1" applyFill="1" applyBorder="1" applyAlignment="1">
      <alignment horizontal="right" vertical="center"/>
    </xf>
    <xf numFmtId="3" fontId="0" fillId="36" borderId="13" xfId="0" applyNumberForma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0" fillId="36" borderId="0" xfId="0" applyNumberFormat="1" applyFill="1" applyAlignment="1">
      <alignment/>
    </xf>
    <xf numFmtId="49" fontId="1" fillId="34" borderId="14" xfId="0" applyNumberFormat="1" applyFont="1" applyFill="1" applyBorder="1" applyAlignment="1">
      <alignment horizontal="left" vertical="center" wrapText="1"/>
    </xf>
    <xf numFmtId="49" fontId="1" fillId="34" borderId="0" xfId="0" applyNumberFormat="1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left" vertical="center"/>
    </xf>
    <xf numFmtId="49" fontId="1" fillId="34" borderId="15" xfId="0" applyNumberFormat="1" applyFont="1" applyFill="1" applyBorder="1" applyAlignment="1">
      <alignment horizontal="left" vertical="center"/>
    </xf>
    <xf numFmtId="0" fontId="46" fillId="37" borderId="16" xfId="0" applyFont="1" applyFill="1" applyBorder="1" applyAlignment="1">
      <alignment horizontal="right" vertical="top" wrapText="1"/>
    </xf>
    <xf numFmtId="3" fontId="6" fillId="35" borderId="13" xfId="0" applyNumberFormat="1" applyFont="1" applyFill="1" applyBorder="1" applyAlignment="1">
      <alignment horizontal="right" vertical="center"/>
    </xf>
    <xf numFmtId="3" fontId="46" fillId="37" borderId="16" xfId="0" applyNumberFormat="1" applyFont="1" applyFill="1" applyBorder="1" applyAlignment="1">
      <alignment horizontal="right" vertical="top" wrapText="1"/>
    </xf>
    <xf numFmtId="3" fontId="46" fillId="36" borderId="16" xfId="0" applyNumberFormat="1" applyFont="1" applyFill="1" applyBorder="1" applyAlignment="1">
      <alignment horizontal="right" vertical="top" wrapText="1"/>
    </xf>
    <xf numFmtId="0" fontId="46" fillId="37" borderId="17" xfId="0" applyFont="1" applyFill="1" applyBorder="1" applyAlignment="1">
      <alignment horizontal="right" vertical="top" wrapText="1"/>
    </xf>
    <xf numFmtId="0" fontId="46" fillId="37" borderId="18" xfId="0" applyFont="1" applyFill="1" applyBorder="1" applyAlignment="1">
      <alignment horizontal="right" vertical="top" wrapText="1"/>
    </xf>
    <xf numFmtId="0" fontId="46" fillId="36" borderId="17" xfId="0" applyFont="1" applyFill="1" applyBorder="1" applyAlignment="1">
      <alignment horizontal="right" vertical="top" wrapText="1"/>
    </xf>
    <xf numFmtId="0" fontId="46" fillId="36" borderId="18" xfId="0" applyFont="1" applyFill="1" applyBorder="1" applyAlignment="1">
      <alignment horizontal="right" vertical="top" wrapText="1"/>
    </xf>
    <xf numFmtId="1" fontId="6" fillId="35" borderId="17" xfId="0" applyNumberFormat="1" applyFont="1" applyFill="1" applyBorder="1" applyAlignment="1">
      <alignment horizontal="right" vertical="center"/>
    </xf>
    <xf numFmtId="10" fontId="6" fillId="35" borderId="18" xfId="0" applyNumberFormat="1" applyFont="1" applyFill="1" applyBorder="1" applyAlignment="1">
      <alignment horizontal="right" vertical="center"/>
    </xf>
    <xf numFmtId="10" fontId="9" fillId="35" borderId="18" xfId="0" applyNumberFormat="1" applyFont="1" applyFill="1" applyBorder="1" applyAlignment="1">
      <alignment horizontal="right" vertical="center"/>
    </xf>
    <xf numFmtId="3" fontId="9" fillId="35" borderId="17" xfId="0" applyNumberFormat="1" applyFont="1" applyFill="1" applyBorder="1" applyAlignment="1">
      <alignment horizontal="right" vertical="center"/>
    </xf>
    <xf numFmtId="49" fontId="0" fillId="0" borderId="16" xfId="0" applyNumberFormat="1" applyFill="1" applyBorder="1" applyAlignment="1">
      <alignment/>
    </xf>
    <xf numFmtId="49" fontId="0" fillId="33" borderId="19" xfId="0" applyNumberFormat="1" applyFont="1" applyFill="1" applyBorder="1" applyAlignment="1">
      <alignment vertical="center"/>
    </xf>
    <xf numFmtId="0" fontId="47" fillId="37" borderId="0" xfId="0" applyFont="1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22">
      <selection activeCell="A3" sqref="A3"/>
    </sheetView>
  </sheetViews>
  <sheetFormatPr defaultColWidth="9.00390625" defaultRowHeight="12.75"/>
  <cols>
    <col min="1" max="1" width="4.375" style="2" customWidth="1"/>
    <col min="2" max="2" width="78.375" style="2" customWidth="1"/>
    <col min="3" max="14" width="20.00390625" style="2" customWidth="1"/>
    <col min="15" max="16384" width="9.125" style="2" customWidth="1"/>
  </cols>
  <sheetData>
    <row r="1" spans="1:5" ht="48.75" customHeight="1">
      <c r="A1" s="27" t="s">
        <v>1</v>
      </c>
      <c r="B1" s="28"/>
      <c r="C1" s="28"/>
      <c r="D1" s="28"/>
      <c r="E1" s="28"/>
    </row>
    <row r="2" spans="1:2" ht="15" customHeight="1">
      <c r="A2" s="17" t="s">
        <v>105</v>
      </c>
      <c r="B2" s="1"/>
    </row>
    <row r="3" spans="1:2" ht="15" customHeight="1">
      <c r="A3" s="1"/>
      <c r="B3" s="1"/>
    </row>
    <row r="4" spans="1:11" ht="12.75" customHeight="1">
      <c r="A4" s="6" t="s">
        <v>2</v>
      </c>
      <c r="B4" s="6"/>
      <c r="C4" s="6"/>
      <c r="D4" s="6"/>
      <c r="E4" s="6"/>
      <c r="F4" s="1"/>
      <c r="G4" s="1"/>
      <c r="H4" s="1"/>
      <c r="I4" s="1"/>
      <c r="J4" s="1"/>
      <c r="K4" s="1"/>
    </row>
    <row r="5" spans="1:11" ht="12.75" customHeight="1">
      <c r="A5" s="6"/>
      <c r="B5" s="6"/>
      <c r="C5" s="6"/>
      <c r="D5" s="6"/>
      <c r="E5" s="6"/>
      <c r="F5" s="1"/>
      <c r="G5" s="1"/>
      <c r="H5" s="1"/>
      <c r="I5" s="1"/>
      <c r="J5" s="1"/>
      <c r="K5" s="1"/>
    </row>
    <row r="6" spans="1:11" ht="27" customHeight="1">
      <c r="A6" s="29" t="s">
        <v>3</v>
      </c>
      <c r="B6" s="30"/>
      <c r="C6" s="30"/>
      <c r="D6" s="30"/>
      <c r="E6" s="30"/>
      <c r="F6" s="1"/>
      <c r="G6" s="1"/>
      <c r="H6" s="1"/>
      <c r="I6" s="1"/>
      <c r="J6" s="1"/>
      <c r="K6" s="1"/>
    </row>
    <row r="8" spans="1:23" s="4" customFormat="1" ht="24.75" customHeight="1">
      <c r="A8" s="13"/>
      <c r="B8" s="14"/>
      <c r="C8" s="15" t="s">
        <v>37</v>
      </c>
      <c r="D8" s="15" t="s">
        <v>36</v>
      </c>
      <c r="E8" s="15" t="s">
        <v>35</v>
      </c>
      <c r="F8" s="15" t="s">
        <v>38</v>
      </c>
      <c r="G8" s="15" t="s">
        <v>39</v>
      </c>
      <c r="H8" s="15" t="s">
        <v>40</v>
      </c>
      <c r="I8" s="15" t="s">
        <v>41</v>
      </c>
      <c r="J8" s="15" t="s">
        <v>42</v>
      </c>
      <c r="K8" s="15" t="s">
        <v>43</v>
      </c>
      <c r="L8" s="15" t="s">
        <v>44</v>
      </c>
      <c r="M8" s="15" t="s">
        <v>45</v>
      </c>
      <c r="N8" s="15" t="s">
        <v>46</v>
      </c>
      <c r="O8" s="16"/>
      <c r="P8" s="2"/>
      <c r="Q8" s="2"/>
      <c r="R8" s="1"/>
      <c r="S8" s="2"/>
      <c r="T8" s="2"/>
      <c r="U8" s="2"/>
      <c r="V8" s="2"/>
      <c r="W8" s="2"/>
    </row>
    <row r="9" spans="1:14" ht="12.75" customHeight="1">
      <c r="A9" s="7" t="s">
        <v>4</v>
      </c>
      <c r="B9" s="10" t="s">
        <v>5</v>
      </c>
      <c r="C9" s="33">
        <v>993990</v>
      </c>
      <c r="D9" s="34">
        <v>19116</v>
      </c>
      <c r="E9" s="32">
        <f>SUM(F9:N9)</f>
        <v>11837</v>
      </c>
      <c r="F9" s="23">
        <v>1637</v>
      </c>
      <c r="G9" s="33">
        <v>1818</v>
      </c>
      <c r="H9" s="33">
        <v>1449</v>
      </c>
      <c r="I9" s="33">
        <v>1106</v>
      </c>
      <c r="J9" s="33">
        <v>1107</v>
      </c>
      <c r="K9" s="33">
        <v>1400</v>
      </c>
      <c r="L9" s="33">
        <v>901</v>
      </c>
      <c r="M9" s="33">
        <v>1249</v>
      </c>
      <c r="N9" s="33">
        <v>1170</v>
      </c>
    </row>
    <row r="10" spans="1:19" s="1" customFormat="1" ht="12.75" customHeight="1">
      <c r="A10" s="7" t="s">
        <v>6</v>
      </c>
      <c r="B10" s="10" t="s">
        <v>7</v>
      </c>
      <c r="C10" s="33">
        <v>865091</v>
      </c>
      <c r="D10" s="34">
        <v>15600</v>
      </c>
      <c r="E10" s="32">
        <f>SUM(F10:N10)</f>
        <v>8980</v>
      </c>
      <c r="F10" s="23">
        <v>1200</v>
      </c>
      <c r="G10" s="33">
        <v>1400</v>
      </c>
      <c r="H10" s="33">
        <v>1100</v>
      </c>
      <c r="I10" s="33">
        <v>800</v>
      </c>
      <c r="J10" s="33">
        <v>800</v>
      </c>
      <c r="K10" s="33">
        <v>1100</v>
      </c>
      <c r="L10" s="33">
        <v>730</v>
      </c>
      <c r="M10" s="33">
        <v>1000</v>
      </c>
      <c r="N10" s="33">
        <v>850</v>
      </c>
      <c r="O10" s="2"/>
      <c r="P10" s="2"/>
      <c r="Q10" s="2"/>
      <c r="R10" s="2"/>
      <c r="S10" s="2"/>
    </row>
    <row r="11" spans="1:14" ht="12.75" customHeight="1">
      <c r="A11" s="7" t="s">
        <v>8</v>
      </c>
      <c r="B11" s="10" t="s">
        <v>9</v>
      </c>
      <c r="C11" s="33">
        <v>0</v>
      </c>
      <c r="D11" s="34">
        <v>0</v>
      </c>
      <c r="E11" s="32">
        <f>SUM(F11:N11)</f>
        <v>0</v>
      </c>
      <c r="F11" s="2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spans="1:19" s="4" customFormat="1" ht="12.75" customHeight="1">
      <c r="A12" s="7" t="s">
        <v>10</v>
      </c>
      <c r="B12" s="10" t="s">
        <v>11</v>
      </c>
      <c r="C12" s="33">
        <v>0</v>
      </c>
      <c r="D12" s="34">
        <v>0</v>
      </c>
      <c r="E12" s="32">
        <f>SUM(F12:N12)</f>
        <v>0</v>
      </c>
      <c r="F12" s="2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2"/>
      <c r="P12" s="2"/>
      <c r="Q12" s="2"/>
      <c r="R12" s="2"/>
      <c r="S12" s="2"/>
    </row>
    <row r="13" spans="1:14" ht="12.75" customHeight="1">
      <c r="A13" s="7" t="s">
        <v>13</v>
      </c>
      <c r="B13" s="10" t="s">
        <v>14</v>
      </c>
      <c r="C13" s="33">
        <v>232535</v>
      </c>
      <c r="D13" s="34">
        <v>4575</v>
      </c>
      <c r="E13" s="32">
        <f>SUM(F13:N13)</f>
        <v>2788</v>
      </c>
      <c r="F13" s="23">
        <v>502</v>
      </c>
      <c r="G13" s="33">
        <v>501</v>
      </c>
      <c r="H13" s="33">
        <v>320</v>
      </c>
      <c r="I13" s="33">
        <v>211</v>
      </c>
      <c r="J13" s="33">
        <v>208</v>
      </c>
      <c r="K13" s="33">
        <v>377</v>
      </c>
      <c r="L13" s="33">
        <v>176</v>
      </c>
      <c r="M13" s="33">
        <v>278</v>
      </c>
      <c r="N13" s="33">
        <v>215</v>
      </c>
    </row>
    <row r="14" spans="1:14" ht="12.75" customHeight="1">
      <c r="A14" s="7" t="s">
        <v>16</v>
      </c>
      <c r="B14" s="10" t="s">
        <v>17</v>
      </c>
      <c r="C14" s="33">
        <v>32464</v>
      </c>
      <c r="D14" s="34">
        <v>2037</v>
      </c>
      <c r="E14" s="32">
        <f>SUM(F14:N14)</f>
        <v>358</v>
      </c>
      <c r="F14" s="23">
        <v>17</v>
      </c>
      <c r="G14" s="33">
        <v>23</v>
      </c>
      <c r="H14" s="33">
        <v>27</v>
      </c>
      <c r="I14" s="33">
        <v>66</v>
      </c>
      <c r="J14" s="33">
        <v>67</v>
      </c>
      <c r="K14" s="33">
        <v>57</v>
      </c>
      <c r="L14" s="33">
        <v>30</v>
      </c>
      <c r="M14" s="33">
        <v>41</v>
      </c>
      <c r="N14" s="33">
        <v>30</v>
      </c>
    </row>
    <row r="15" spans="1:19" s="1" customFormat="1" ht="12.75" customHeight="1">
      <c r="A15" s="7" t="s">
        <v>18</v>
      </c>
      <c r="B15" s="10" t="s">
        <v>19</v>
      </c>
      <c r="C15" s="33">
        <v>600091</v>
      </c>
      <c r="D15" s="34">
        <v>8988</v>
      </c>
      <c r="E15" s="32">
        <f>SUM(F15:N15)</f>
        <v>5834</v>
      </c>
      <c r="F15" s="23">
        <v>681</v>
      </c>
      <c r="G15" s="33">
        <v>876</v>
      </c>
      <c r="H15" s="33">
        <v>753</v>
      </c>
      <c r="I15" s="33">
        <v>523</v>
      </c>
      <c r="J15" s="33">
        <v>525</v>
      </c>
      <c r="K15" s="33">
        <v>666</v>
      </c>
      <c r="L15" s="33">
        <v>524</v>
      </c>
      <c r="M15" s="33">
        <v>681</v>
      </c>
      <c r="N15" s="33">
        <v>605</v>
      </c>
      <c r="O15" s="2"/>
      <c r="P15" s="2"/>
      <c r="Q15" s="2"/>
      <c r="R15" s="2"/>
      <c r="S15" s="2"/>
    </row>
    <row r="16" spans="1:19" s="1" customFormat="1" ht="12.75" customHeight="1">
      <c r="A16" s="7" t="s">
        <v>20</v>
      </c>
      <c r="B16" s="10" t="s">
        <v>21</v>
      </c>
      <c r="C16" s="33">
        <v>32464</v>
      </c>
      <c r="D16" s="34">
        <v>2037</v>
      </c>
      <c r="E16" s="32">
        <f>SUM(F16:N16)</f>
        <v>358</v>
      </c>
      <c r="F16" s="23">
        <v>17</v>
      </c>
      <c r="G16" s="33">
        <v>23</v>
      </c>
      <c r="H16" s="33">
        <v>27</v>
      </c>
      <c r="I16" s="33">
        <v>66</v>
      </c>
      <c r="J16" s="33">
        <v>67</v>
      </c>
      <c r="K16" s="33">
        <v>57</v>
      </c>
      <c r="L16" s="33">
        <v>30</v>
      </c>
      <c r="M16" s="33">
        <v>41</v>
      </c>
      <c r="N16" s="33">
        <v>30</v>
      </c>
      <c r="O16" s="2"/>
      <c r="P16" s="2"/>
      <c r="Q16" s="2"/>
      <c r="R16" s="2"/>
      <c r="S16" s="2"/>
    </row>
    <row r="17" spans="1:14" ht="12.75" customHeight="1">
      <c r="A17" s="7" t="s">
        <v>22</v>
      </c>
      <c r="B17" s="10" t="s">
        <v>23</v>
      </c>
      <c r="C17" s="33">
        <v>232389</v>
      </c>
      <c r="D17" s="34">
        <v>4575</v>
      </c>
      <c r="E17" s="32">
        <f>SUM(F17:N17)</f>
        <v>2788</v>
      </c>
      <c r="F17" s="23">
        <v>502</v>
      </c>
      <c r="G17" s="33">
        <v>501</v>
      </c>
      <c r="H17" s="33">
        <v>320</v>
      </c>
      <c r="I17" s="33">
        <v>211</v>
      </c>
      <c r="J17" s="33">
        <v>208</v>
      </c>
      <c r="K17" s="33">
        <v>377</v>
      </c>
      <c r="L17" s="33">
        <v>176</v>
      </c>
      <c r="M17" s="33">
        <v>278</v>
      </c>
      <c r="N17" s="33">
        <v>215</v>
      </c>
    </row>
    <row r="18" spans="1:14" ht="12.75" customHeight="1">
      <c r="A18" s="7" t="s">
        <v>24</v>
      </c>
      <c r="B18" s="10" t="s">
        <v>25</v>
      </c>
      <c r="C18" s="33">
        <v>4943</v>
      </c>
      <c r="D18" s="34">
        <v>101</v>
      </c>
      <c r="E18" s="32">
        <f>SUM(F18:N18)</f>
        <v>46</v>
      </c>
      <c r="F18" s="23">
        <v>7</v>
      </c>
      <c r="G18" s="33">
        <v>11</v>
      </c>
      <c r="H18" s="33">
        <v>7</v>
      </c>
      <c r="I18" s="33">
        <v>3</v>
      </c>
      <c r="J18" s="33">
        <v>5</v>
      </c>
      <c r="K18" s="33">
        <v>6</v>
      </c>
      <c r="L18" s="33">
        <v>3</v>
      </c>
      <c r="M18" s="33">
        <v>2</v>
      </c>
      <c r="N18" s="33">
        <v>2</v>
      </c>
    </row>
    <row r="19" spans="1:19" s="1" customFormat="1" ht="12.75" customHeight="1">
      <c r="A19" s="7" t="s">
        <v>15</v>
      </c>
      <c r="B19" s="10" t="s">
        <v>26</v>
      </c>
      <c r="C19" s="33">
        <v>259910</v>
      </c>
      <c r="D19" s="34">
        <v>6511</v>
      </c>
      <c r="E19" s="32">
        <f>SUM(F19:N19)</f>
        <v>3100</v>
      </c>
      <c r="F19" s="23">
        <v>512</v>
      </c>
      <c r="G19" s="33">
        <v>513</v>
      </c>
      <c r="H19" s="33">
        <v>340</v>
      </c>
      <c r="I19" s="33">
        <v>274</v>
      </c>
      <c r="J19" s="33">
        <v>270</v>
      </c>
      <c r="K19" s="33">
        <v>428</v>
      </c>
      <c r="L19" s="33">
        <v>203</v>
      </c>
      <c r="M19" s="33">
        <v>317</v>
      </c>
      <c r="N19" s="33">
        <v>243</v>
      </c>
      <c r="O19" s="2"/>
      <c r="P19" s="2"/>
      <c r="Q19" s="2"/>
      <c r="R19" s="2"/>
      <c r="S19" s="2"/>
    </row>
    <row r="20" spans="1:14" ht="12.75" customHeight="1">
      <c r="A20" s="7" t="s">
        <v>27</v>
      </c>
      <c r="B20" s="10" t="s">
        <v>28</v>
      </c>
      <c r="C20" s="31">
        <v>1</v>
      </c>
      <c r="D20" s="24">
        <v>0</v>
      </c>
      <c r="E20" s="32">
        <f>SUM(F20:N20)</f>
        <v>0</v>
      </c>
      <c r="F20" s="21">
        <v>0</v>
      </c>
      <c r="G20" s="31">
        <v>0</v>
      </c>
      <c r="H20" s="21">
        <v>0</v>
      </c>
      <c r="I20" s="31">
        <v>0</v>
      </c>
      <c r="J20" s="31">
        <v>0</v>
      </c>
      <c r="K20" s="31">
        <v>0</v>
      </c>
      <c r="L20" s="21">
        <v>0</v>
      </c>
      <c r="M20" s="31">
        <v>0</v>
      </c>
      <c r="N20" s="21">
        <v>0</v>
      </c>
    </row>
    <row r="21" spans="1:14" ht="12.75" customHeight="1">
      <c r="A21" s="7" t="s">
        <v>29</v>
      </c>
      <c r="B21" s="10" t="s">
        <v>30</v>
      </c>
      <c r="C21" s="31">
        <v>0</v>
      </c>
      <c r="D21" s="24">
        <v>0</v>
      </c>
      <c r="E21" s="32">
        <f>SUM(F21:N21)</f>
        <v>0</v>
      </c>
      <c r="F21" s="21">
        <v>0</v>
      </c>
      <c r="G21" s="31">
        <v>0</v>
      </c>
      <c r="H21" s="21">
        <v>0</v>
      </c>
      <c r="I21" s="31">
        <v>0</v>
      </c>
      <c r="J21" s="21">
        <v>0</v>
      </c>
      <c r="K21" s="31">
        <v>0</v>
      </c>
      <c r="L21" s="21">
        <v>0</v>
      </c>
      <c r="M21" s="21">
        <v>0</v>
      </c>
      <c r="N21" s="21">
        <v>0</v>
      </c>
    </row>
    <row r="22" spans="1:11" ht="12.75" customHeight="1">
      <c r="A22" s="11" t="s">
        <v>0</v>
      </c>
      <c r="B22" s="43"/>
      <c r="C22" s="25"/>
      <c r="D22" s="26"/>
      <c r="E22" s="22"/>
      <c r="F22" s="12"/>
      <c r="G22" s="5"/>
      <c r="H22" s="3"/>
      <c r="I22" s="3"/>
      <c r="J22" s="3"/>
      <c r="K22" s="3"/>
    </row>
    <row r="23" spans="1:14" ht="12.75" customHeight="1">
      <c r="A23" s="8" t="s">
        <v>32</v>
      </c>
      <c r="B23" s="45" t="s">
        <v>100</v>
      </c>
      <c r="C23" s="35">
        <v>217995</v>
      </c>
      <c r="D23" s="37">
        <v>5605</v>
      </c>
      <c r="E23" s="39">
        <f>SUM(F23:N23)</f>
        <v>2707</v>
      </c>
      <c r="F23" s="35">
        <v>434</v>
      </c>
      <c r="G23" s="35">
        <v>443</v>
      </c>
      <c r="H23" s="35">
        <v>304</v>
      </c>
      <c r="I23" s="35">
        <v>250</v>
      </c>
      <c r="J23" s="35">
        <v>229</v>
      </c>
      <c r="K23" s="35">
        <v>371</v>
      </c>
      <c r="L23" s="35">
        <v>182</v>
      </c>
      <c r="M23" s="35">
        <v>283</v>
      </c>
      <c r="N23" s="35">
        <v>211</v>
      </c>
    </row>
    <row r="24" spans="1:19" s="1" customFormat="1" ht="12.75" customHeight="1">
      <c r="A24" s="9"/>
      <c r="B24" s="44"/>
      <c r="C24" s="36" t="s">
        <v>90</v>
      </c>
      <c r="D24" s="38" t="s">
        <v>95</v>
      </c>
      <c r="E24" s="40">
        <f>E23/($E$19+$E$18)</f>
        <v>0.8604577240940877</v>
      </c>
      <c r="F24" s="36" t="s">
        <v>52</v>
      </c>
      <c r="G24" s="36" t="s">
        <v>47</v>
      </c>
      <c r="H24" s="36" t="s">
        <v>57</v>
      </c>
      <c r="I24" s="36" t="s">
        <v>62</v>
      </c>
      <c r="J24" s="36" t="s">
        <v>67</v>
      </c>
      <c r="K24" s="36" t="s">
        <v>72</v>
      </c>
      <c r="L24" s="36" t="s">
        <v>77</v>
      </c>
      <c r="M24" s="36" t="s">
        <v>81</v>
      </c>
      <c r="N24" s="36" t="s">
        <v>85</v>
      </c>
      <c r="O24" s="2"/>
      <c r="P24" s="2"/>
      <c r="Q24" s="2"/>
      <c r="R24" s="2"/>
      <c r="S24" s="2"/>
    </row>
    <row r="25" spans="1:14" ht="12.75" customHeight="1">
      <c r="A25" s="8" t="s">
        <v>33</v>
      </c>
      <c r="B25" s="45" t="s">
        <v>101</v>
      </c>
      <c r="C25" s="35">
        <v>9059</v>
      </c>
      <c r="D25" s="37">
        <v>186</v>
      </c>
      <c r="E25" s="39">
        <f>SUM(F25:N25)</f>
        <v>57</v>
      </c>
      <c r="F25" s="35">
        <v>12</v>
      </c>
      <c r="G25" s="35">
        <v>9</v>
      </c>
      <c r="H25" s="35">
        <v>3</v>
      </c>
      <c r="I25" s="35">
        <v>7</v>
      </c>
      <c r="J25" s="35">
        <v>5</v>
      </c>
      <c r="K25" s="35">
        <v>10</v>
      </c>
      <c r="L25" s="35">
        <v>2</v>
      </c>
      <c r="M25" s="35">
        <v>6</v>
      </c>
      <c r="N25" s="35">
        <v>3</v>
      </c>
    </row>
    <row r="26" spans="1:14" ht="12.75" customHeight="1">
      <c r="A26" s="9"/>
      <c r="B26" s="44"/>
      <c r="C26" s="36" t="s">
        <v>91</v>
      </c>
      <c r="D26" s="38" t="s">
        <v>96</v>
      </c>
      <c r="E26" s="40">
        <f>E25/($E$19+$E$18)</f>
        <v>0.018118245390972662</v>
      </c>
      <c r="F26" s="36" t="s">
        <v>53</v>
      </c>
      <c r="G26" s="36" t="s">
        <v>48</v>
      </c>
      <c r="H26" s="36" t="s">
        <v>58</v>
      </c>
      <c r="I26" s="36" t="s">
        <v>63</v>
      </c>
      <c r="J26" s="36" t="s">
        <v>68</v>
      </c>
      <c r="K26" s="36" t="s">
        <v>73</v>
      </c>
      <c r="L26" s="36" t="s">
        <v>78</v>
      </c>
      <c r="M26" s="36" t="s">
        <v>82</v>
      </c>
      <c r="N26" s="36" t="s">
        <v>86</v>
      </c>
    </row>
    <row r="27" spans="1:14" ht="12.75" customHeight="1">
      <c r="A27" s="8" t="s">
        <v>31</v>
      </c>
      <c r="B27" s="45" t="s">
        <v>102</v>
      </c>
      <c r="C27" s="35">
        <v>16263</v>
      </c>
      <c r="D27" s="37">
        <v>368</v>
      </c>
      <c r="E27" s="42">
        <f>SUM(F27:N27)</f>
        <v>193</v>
      </c>
      <c r="F27" s="35">
        <v>45</v>
      </c>
      <c r="G27" s="35">
        <v>45</v>
      </c>
      <c r="H27" s="35">
        <v>24</v>
      </c>
      <c r="I27" s="35">
        <v>8</v>
      </c>
      <c r="J27" s="35">
        <v>18</v>
      </c>
      <c r="K27" s="35">
        <v>24</v>
      </c>
      <c r="L27" s="35">
        <v>8</v>
      </c>
      <c r="M27" s="35">
        <v>9</v>
      </c>
      <c r="N27" s="35">
        <v>12</v>
      </c>
    </row>
    <row r="28" spans="1:14" ht="12.75" customHeight="1">
      <c r="A28" s="9"/>
      <c r="B28" s="44"/>
      <c r="C28" s="36" t="s">
        <v>92</v>
      </c>
      <c r="D28" s="38" t="s">
        <v>97</v>
      </c>
      <c r="E28" s="41">
        <f>E27/($E$19+$E$18)</f>
        <v>0.061347743165924985</v>
      </c>
      <c r="F28" s="36" t="s">
        <v>54</v>
      </c>
      <c r="G28" s="36" t="s">
        <v>49</v>
      </c>
      <c r="H28" s="36" t="s">
        <v>59</v>
      </c>
      <c r="I28" s="36" t="s">
        <v>64</v>
      </c>
      <c r="J28" s="36" t="s">
        <v>69</v>
      </c>
      <c r="K28" s="36" t="s">
        <v>74</v>
      </c>
      <c r="L28" s="36" t="s">
        <v>79</v>
      </c>
      <c r="M28" s="36" t="s">
        <v>83</v>
      </c>
      <c r="N28" s="36" t="s">
        <v>87</v>
      </c>
    </row>
    <row r="29" spans="1:14" ht="12.75" customHeight="1">
      <c r="A29" s="8" t="s">
        <v>34</v>
      </c>
      <c r="B29" s="45" t="s">
        <v>103</v>
      </c>
      <c r="C29" s="35">
        <v>11055</v>
      </c>
      <c r="D29" s="37">
        <v>253</v>
      </c>
      <c r="E29" s="39">
        <f>SUM(F29:N29)</f>
        <v>94</v>
      </c>
      <c r="F29" s="35">
        <v>13</v>
      </c>
      <c r="G29" s="35">
        <v>12</v>
      </c>
      <c r="H29" s="35">
        <v>5</v>
      </c>
      <c r="I29" s="35">
        <v>6</v>
      </c>
      <c r="J29" s="35">
        <v>14</v>
      </c>
      <c r="K29" s="35">
        <v>15</v>
      </c>
      <c r="L29" s="35">
        <v>3</v>
      </c>
      <c r="M29" s="35">
        <v>13</v>
      </c>
      <c r="N29" s="35">
        <v>13</v>
      </c>
    </row>
    <row r="30" spans="1:14" ht="12.75" customHeight="1">
      <c r="A30" s="9"/>
      <c r="B30" s="44"/>
      <c r="C30" s="36" t="s">
        <v>93</v>
      </c>
      <c r="D30" s="38" t="s">
        <v>98</v>
      </c>
      <c r="E30" s="40">
        <f>E29/($E$19+$E$18)</f>
        <v>0.029879211697393517</v>
      </c>
      <c r="F30" s="36" t="s">
        <v>55</v>
      </c>
      <c r="G30" s="36" t="s">
        <v>50</v>
      </c>
      <c r="H30" s="36" t="s">
        <v>60</v>
      </c>
      <c r="I30" s="36" t="s">
        <v>65</v>
      </c>
      <c r="J30" s="36" t="s">
        <v>70</v>
      </c>
      <c r="K30" s="36" t="s">
        <v>75</v>
      </c>
      <c r="L30" s="36" t="s">
        <v>80</v>
      </c>
      <c r="M30" s="36" t="s">
        <v>84</v>
      </c>
      <c r="N30" s="36" t="s">
        <v>88</v>
      </c>
    </row>
    <row r="31" spans="1:14" ht="12.75" customHeight="1">
      <c r="A31" s="8" t="s">
        <v>12</v>
      </c>
      <c r="B31" s="45" t="s">
        <v>104</v>
      </c>
      <c r="C31" s="35">
        <v>5538</v>
      </c>
      <c r="D31" s="37">
        <v>99</v>
      </c>
      <c r="E31" s="39">
        <f>SUM(F31:N31)</f>
        <v>49</v>
      </c>
      <c r="F31" s="35">
        <v>8</v>
      </c>
      <c r="G31" s="35">
        <v>4</v>
      </c>
      <c r="H31" s="35">
        <v>4</v>
      </c>
      <c r="I31" s="35">
        <v>3</v>
      </c>
      <c r="J31" s="35">
        <v>4</v>
      </c>
      <c r="K31" s="35">
        <v>8</v>
      </c>
      <c r="L31" s="35">
        <v>8</v>
      </c>
      <c r="M31" s="35">
        <v>6</v>
      </c>
      <c r="N31" s="35">
        <v>4</v>
      </c>
    </row>
    <row r="32" spans="1:14" ht="12.75" customHeight="1">
      <c r="A32" s="9"/>
      <c r="B32" s="44"/>
      <c r="C32" s="36" t="s">
        <v>94</v>
      </c>
      <c r="D32" s="38" t="s">
        <v>99</v>
      </c>
      <c r="E32" s="40">
        <f>E31/($E$19+$E$18)</f>
        <v>0.015575333757151939</v>
      </c>
      <c r="F32" s="36" t="s">
        <v>56</v>
      </c>
      <c r="G32" s="36" t="s">
        <v>51</v>
      </c>
      <c r="H32" s="36" t="s">
        <v>61</v>
      </c>
      <c r="I32" s="36" t="s">
        <v>66</v>
      </c>
      <c r="J32" s="36" t="s">
        <v>71</v>
      </c>
      <c r="K32" s="36" t="s">
        <v>76</v>
      </c>
      <c r="L32" s="36" t="s">
        <v>79</v>
      </c>
      <c r="M32" s="36" t="s">
        <v>82</v>
      </c>
      <c r="N32" s="36" t="s">
        <v>89</v>
      </c>
    </row>
    <row r="33" spans="1:8" ht="24.75" customHeight="1">
      <c r="A33" s="18"/>
      <c r="B33" s="19"/>
      <c r="C33" s="16"/>
      <c r="D33" s="16"/>
      <c r="E33" s="16"/>
      <c r="H33" s="1"/>
    </row>
    <row r="34" spans="1:6" ht="12.75" customHeight="1">
      <c r="A34" s="20"/>
      <c r="B34" s="20"/>
      <c r="C34" s="20"/>
      <c r="D34" s="20"/>
      <c r="E34" s="20"/>
      <c r="F34" s="20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2">
    <mergeCell ref="A1:E1"/>
    <mergeCell ref="A6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SYSTEMATIC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eosada</dc:creator>
  <cp:keywords/>
  <dc:description/>
  <cp:lastModifiedBy>SYS_ADMIN</cp:lastModifiedBy>
  <cp:lastPrinted>2006-12-06T14:14:50Z</cp:lastPrinted>
  <dcterms:created xsi:type="dcterms:W3CDTF">2006-11-15T09:40:45Z</dcterms:created>
  <dcterms:modified xsi:type="dcterms:W3CDTF">2022-09-22T12:16:38Z</dcterms:modified>
  <cp:category/>
  <cp:version/>
  <cp:contentType/>
  <cp:contentStatus/>
</cp:coreProperties>
</file>